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2"/>
  </bookViews>
  <sheets>
    <sheet name="Plan1" sheetId="1" state="visible" r:id="rId1"/>
    <sheet name="Plan2" sheetId="2" state="visible" r:id="rId2"/>
    <sheet name="Plan3" sheetId="3" state="visible" r:id="rId3"/>
  </sheets>
  <calcPr/>
</workbook>
</file>

<file path=xl/sharedStrings.xml><?xml version="1.0" encoding="utf-8"?>
<sst xmlns="http://schemas.openxmlformats.org/spreadsheetml/2006/main" count="20" uniqueCount="20">
  <si>
    <t xml:space="preserve">Planilha de Formulação de Valor Estimado</t>
  </si>
  <si>
    <t xml:space="preserve">SECRETARIA MUNICIPAL DE ASSISTENCIA SOCIAL</t>
  </si>
  <si>
    <t>Item</t>
  </si>
  <si>
    <t xml:space="preserve">Relação de Itens</t>
  </si>
  <si>
    <t xml:space="preserve">JOAO A DE CASTRO</t>
  </si>
  <si>
    <t xml:space="preserve">GSC SUPERMERCADO</t>
  </si>
  <si>
    <t xml:space="preserve">JM MORESCO</t>
  </si>
  <si>
    <t>EMPRESA</t>
  </si>
  <si>
    <t>Quantidade</t>
  </si>
  <si>
    <t>Valor</t>
  </si>
  <si>
    <t>Estimado</t>
  </si>
  <si>
    <t>Total</t>
  </si>
  <si>
    <t xml:space="preserve">absorvente higienico intimo feminino com abas - pct com 8 unidades</t>
  </si>
  <si>
    <t xml:space="preserve">absorvente higienico intimo feminino sem abas - pct com 8 unidades</t>
  </si>
  <si>
    <t xml:space="preserve">Absorvente higienico intimo feminino com abas - pct com 32 unidades</t>
  </si>
  <si>
    <t xml:space="preserve">Absorvente higienico intimo feminino sem abas - pct com 32 unidades</t>
  </si>
  <si>
    <t xml:space="preserve">Responsável pela planilha:</t>
  </si>
  <si>
    <t xml:space="preserve">Carla da Rocha Dall'Onder</t>
  </si>
  <si>
    <t>Data:</t>
  </si>
  <si>
    <t>obs: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</si>
</sst>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2">
    <numFmt numFmtId="160" formatCode="_-&quot;R$&quot;* #,##0.00_-;\-&quot;R$&quot;* #,##0.00_-;_-&quot;R$&quot;* &quot;-&quot;??_-;_-@_-"/>
    <numFmt numFmtId="161" formatCode="[$-F800]dddd\,\ mmmm\ dd\,\ yyyy"/>
  </numFmts>
  <fonts count="15">
    <font>
      <name val="Calibri"/>
      <color theme="1"/>
      <sz val="11.000000"/>
      <scheme val="minor"/>
    </font>
    <font>
      <name val="Book Antiqua"/>
      <b/>
      <color theme="1"/>
      <sz val="11.000000"/>
      <u/>
    </font>
    <font>
      <name val="Book Antiqua"/>
      <b/>
      <color theme="1"/>
      <sz val="13.000000"/>
      <u/>
    </font>
    <font>
      <name val="Book Antiqua"/>
      <b/>
      <color theme="1"/>
      <sz val="10.000000"/>
    </font>
    <font>
      <name val="Book Antiqua"/>
      <b/>
      <color theme="1"/>
      <sz val="13.000000"/>
    </font>
    <font>
      <name val="Book Antiqua"/>
      <b/>
      <color theme="1"/>
      <sz val="11.000000"/>
    </font>
    <font>
      <name val="Calibri"/>
      <color theme="1"/>
      <sz val="10.000000"/>
      <scheme val="minor"/>
    </font>
    <font>
      <name val="Book Antiqua"/>
      <b/>
      <color theme="1"/>
      <sz val="9.000000"/>
    </font>
    <font>
      <name val="Bookman Old Style"/>
      <b/>
      <color theme="1"/>
      <sz val="8.000000"/>
    </font>
    <font>
      <name val="Bookman Old Style"/>
      <color theme="1"/>
      <sz val="8.000000"/>
    </font>
    <font>
      <name val="Calibri"/>
      <color indexed="2"/>
      <sz val="11.000000"/>
      <scheme val="minor"/>
    </font>
    <font>
      <name val="Book Antiqua"/>
      <sz val="9.000000"/>
    </font>
    <font>
      <name val="Book Antiqua"/>
      <color theme="1"/>
      <sz val="9.000000"/>
    </font>
    <font>
      <name val="Book Antiqua"/>
      <color theme="1"/>
      <sz val="8.000000"/>
    </font>
    <font>
      <name val="Calibri"/>
      <b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0" fillId="0" borderId="0" numFmtId="160" applyNumberFormat="1" applyFont="0" applyFill="0" applyBorder="0" applyProtection="0"/>
  </cellStyleXfs>
  <cellXfs count="73">
    <xf fontId="0" fillId="0" borderId="0" numFmtId="0" xfId="0"/>
    <xf fontId="1" fillId="0" borderId="0" numFmtId="0" xfId="0" applyFont="1"/>
    <xf fontId="2" fillId="0" borderId="0" numFmtId="0" xfId="0" applyFont="1" applyAlignment="1">
      <alignment horizontal="center"/>
    </xf>
    <xf fontId="3" fillId="0" borderId="0" numFmtId="0" xfId="0" applyFont="1"/>
    <xf fontId="4" fillId="0" borderId="0" numFmtId="0" xfId="0" applyFont="1"/>
    <xf fontId="5" fillId="0" borderId="0" numFmtId="0" xfId="0" applyFont="1"/>
    <xf fontId="5" fillId="0" borderId="0" numFmtId="0" xfId="0" applyFont="1" applyAlignment="1">
      <alignment horizontal="center"/>
    </xf>
    <xf fontId="6" fillId="0" borderId="0" numFmtId="0" xfId="0" applyFont="1"/>
    <xf fontId="7" fillId="2" borderId="1" numFmtId="0" xfId="0" applyFont="1" applyFill="1" applyBorder="1" applyAlignment="1">
      <alignment horizontal="center"/>
    </xf>
    <xf fontId="7" fillId="2" borderId="2" numFmtId="0" xfId="0" applyFont="1" applyFill="1" applyBorder="1" applyAlignment="1">
      <alignment horizontal="center"/>
    </xf>
    <xf fontId="7" fillId="2" borderId="3" numFmtId="0" xfId="0" applyFont="1" applyFill="1" applyBorder="1" applyAlignment="1">
      <alignment horizontal="center"/>
    </xf>
    <xf fontId="7" fillId="2" borderId="1" numFmtId="0" xfId="0" applyFont="1" applyFill="1" applyBorder="1" applyAlignment="1">
      <alignment horizontal="center" vertical="top" wrapText="1"/>
    </xf>
    <xf fontId="7" fillId="2" borderId="2" numFmtId="0" xfId="0" applyFont="1" applyFill="1" applyBorder="1" applyAlignment="1">
      <alignment horizontal="center" vertical="top" wrapText="1"/>
    </xf>
    <xf fontId="7" fillId="2" borderId="1" numFmtId="0" xfId="0" applyFont="1" applyFill="1" applyBorder="1" applyAlignment="1">
      <alignment horizontal="center" vertical="top"/>
    </xf>
    <xf fontId="7" fillId="2" borderId="2" numFmtId="0" xfId="0" applyFont="1" applyFill="1" applyBorder="1" applyAlignment="1">
      <alignment horizontal="center" vertical="top"/>
    </xf>
    <xf fontId="7" fillId="2" borderId="4" numFmtId="0" xfId="0" applyFont="1" applyFill="1" applyBorder="1" applyAlignment="1">
      <alignment horizontal="center"/>
    </xf>
    <xf fontId="7" fillId="2" borderId="5" numFmtId="0" xfId="0" applyFont="1" applyFill="1" applyBorder="1" applyAlignment="1">
      <alignment horizontal="center"/>
    </xf>
    <xf fontId="7" fillId="2" borderId="6" numFmtId="0" xfId="0" applyFont="1" applyFill="1" applyBorder="1" applyAlignment="1">
      <alignment horizontal="center"/>
    </xf>
    <xf fontId="7" fillId="2" borderId="0" numFmtId="0" xfId="0" applyFont="1" applyFill="1" applyAlignment="1">
      <alignment horizontal="center"/>
    </xf>
    <xf fontId="7" fillId="2" borderId="7" numFmtId="0" xfId="0" applyFont="1" applyFill="1" applyBorder="1" applyAlignment="1">
      <alignment horizontal="center"/>
    </xf>
    <xf fontId="7" fillId="2" borderId="4" numFmtId="0" xfId="0" applyFont="1" applyFill="1" applyBorder="1" applyAlignment="1">
      <alignment horizontal="center" vertical="top" wrapText="1"/>
    </xf>
    <xf fontId="7" fillId="2" borderId="5" numFmtId="0" xfId="0" applyFont="1" applyFill="1" applyBorder="1" applyAlignment="1">
      <alignment horizontal="center" vertical="top" wrapText="1"/>
    </xf>
    <xf fontId="7" fillId="2" borderId="4" numFmtId="0" xfId="0" applyFont="1" applyFill="1" applyBorder="1" applyAlignment="1">
      <alignment horizontal="center" vertical="top"/>
    </xf>
    <xf fontId="7" fillId="2" borderId="5" numFmtId="0" xfId="0" applyFont="1" applyFill="1" applyBorder="1" applyAlignment="1">
      <alignment horizontal="center" vertical="top"/>
    </xf>
    <xf fontId="8" fillId="0" borderId="8" numFmtId="0" xfId="1" applyFont="1" applyBorder="1" applyAlignment="1">
      <alignment horizontal="center"/>
    </xf>
    <xf fontId="9" fillId="0" borderId="9" numFmtId="0" xfId="0" applyFont="1" applyBorder="1" applyAlignment="1">
      <alignment horizontal="center" vertical="center" wrapText="1"/>
    </xf>
    <xf fontId="9" fillId="0" borderId="10" numFmtId="0" xfId="0" applyFont="1" applyBorder="1" applyAlignment="1">
      <alignment horizontal="center" vertical="center" wrapText="1"/>
    </xf>
    <xf fontId="9" fillId="0" borderId="11" numFmtId="0" xfId="0" applyFont="1" applyBorder="1" applyAlignment="1">
      <alignment horizontal="center" vertical="center" wrapText="1"/>
    </xf>
    <xf fontId="9" fillId="0" borderId="8" numFmtId="160" xfId="1" applyNumberFormat="1" applyFont="1" applyBorder="1" applyAlignment="1">
      <alignment horizontal="center"/>
    </xf>
    <xf fontId="9" fillId="0" borderId="9" numFmtId="160" xfId="1" applyNumberFormat="1" applyFont="1" applyBorder="1" applyAlignment="1">
      <alignment horizontal="center"/>
    </xf>
    <xf fontId="9" fillId="0" borderId="11" numFmtId="160" xfId="1" applyNumberFormat="1" applyFont="1" applyBorder="1" applyAlignment="1">
      <alignment horizontal="center"/>
    </xf>
    <xf fontId="9" fillId="0" borderId="9" numFmtId="160" xfId="1" applyNumberFormat="1" applyFont="1" applyBorder="1" applyAlignment="1">
      <alignment horizontal="center" wrapText="1"/>
    </xf>
    <xf fontId="9" fillId="0" borderId="11" numFmtId="160" xfId="1" applyNumberFormat="1" applyFont="1" applyBorder="1" applyAlignment="1">
      <alignment horizontal="center" wrapText="1"/>
    </xf>
    <xf fontId="9" fillId="0" borderId="8" numFmtId="1" xfId="1" applyNumberFormat="1" applyFont="1" applyBorder="1" applyAlignment="1">
      <alignment horizontal="center"/>
    </xf>
    <xf fontId="9" fillId="2" borderId="9" numFmtId="160" xfId="1" applyNumberFormat="1" applyFont="1" applyFill="1" applyBorder="1" applyAlignment="1">
      <alignment horizontal="center"/>
    </xf>
    <xf fontId="9" fillId="2" borderId="11" numFmtId="160" xfId="1" applyNumberFormat="1" applyFont="1" applyFill="1" applyBorder="1" applyAlignment="1">
      <alignment horizontal="center"/>
    </xf>
    <xf fontId="8" fillId="2" borderId="9" numFmtId="160" xfId="1" applyNumberFormat="1" applyFont="1" applyFill="1" applyBorder="1" applyAlignment="1">
      <alignment horizontal="center"/>
    </xf>
    <xf fontId="8" fillId="2" borderId="11" numFmtId="160" xfId="1" applyNumberFormat="1" applyFont="1" applyFill="1" applyBorder="1" applyAlignment="1">
      <alignment horizontal="center"/>
    </xf>
    <xf fontId="8" fillId="0" borderId="9" numFmtId="0" xfId="1" applyFont="1" applyBorder="1" applyAlignment="1">
      <alignment horizontal="center" wrapText="1"/>
    </xf>
    <xf fontId="8" fillId="0" borderId="11" numFmtId="0" xfId="1" applyFont="1" applyBorder="1" applyAlignment="1">
      <alignment horizontal="center" wrapText="1"/>
    </xf>
    <xf fontId="9" fillId="0" borderId="9" numFmtId="0" xfId="1" applyFont="1" applyBorder="1" applyAlignment="1">
      <alignment horizontal="center" wrapText="1"/>
    </xf>
    <xf fontId="9" fillId="0" borderId="11" numFmtId="0" xfId="1" applyFont="1" applyBorder="1" applyAlignment="1">
      <alignment horizontal="center" wrapText="1"/>
    </xf>
    <xf fontId="9" fillId="0" borderId="9" numFmtId="1" xfId="1" applyNumberFormat="1" applyFont="1" applyBorder="1" applyAlignment="1">
      <alignment horizontal="center" wrapText="1"/>
    </xf>
    <xf fontId="9" fillId="0" borderId="11" numFmtId="1" xfId="1" applyNumberFormat="1" applyFont="1" applyBorder="1" applyAlignment="1">
      <alignment horizontal="center" wrapText="1"/>
    </xf>
    <xf fontId="9" fillId="3" borderId="8" numFmtId="0" xfId="0" applyFont="1" applyFill="1" applyBorder="1" applyAlignment="1">
      <alignment horizontal="center" vertical="center" wrapText="1"/>
    </xf>
    <xf fontId="9" fillId="3" borderId="8" numFmtId="160" xfId="1" applyNumberFormat="1" applyFont="1" applyFill="1" applyBorder="1" applyAlignment="1">
      <alignment horizontal="center"/>
    </xf>
    <xf fontId="10" fillId="0" borderId="0" numFmtId="0" xfId="0" applyFont="1"/>
    <xf fontId="7" fillId="0" borderId="12" numFmtId="0" xfId="1" applyFont="1" applyBorder="1" applyAlignment="1">
      <alignment horizontal="left"/>
    </xf>
    <xf fontId="7" fillId="0" borderId="0" numFmtId="0" xfId="1" applyFont="1" applyAlignment="1">
      <alignment horizontal="left"/>
    </xf>
    <xf fontId="11" fillId="0" borderId="0" numFmtId="0" xfId="0" applyFont="1" applyAlignment="1">
      <alignment horizontal="center"/>
    </xf>
    <xf fontId="11" fillId="0" borderId="13" numFmtId="0" xfId="0" applyFont="1" applyBorder="1" applyAlignment="1">
      <alignment horizontal="center"/>
    </xf>
    <xf fontId="12" fillId="0" borderId="0" numFmtId="0" xfId="0" applyFont="1"/>
    <xf fontId="12" fillId="2" borderId="12" numFmtId="0" xfId="1" applyFont="1" applyFill="1" applyBorder="1" applyAlignment="1">
      <alignment horizontal="center"/>
    </xf>
    <xf fontId="12" fillId="2" borderId="13" numFmtId="0" xfId="1" applyFont="1" applyFill="1" applyBorder="1" applyAlignment="1">
      <alignment horizontal="center"/>
    </xf>
    <xf fontId="12" fillId="2" borderId="0" numFmtId="160" xfId="1" applyNumberFormat="1" applyFont="1" applyFill="1" applyAlignment="1">
      <alignment horizontal="center"/>
    </xf>
    <xf fontId="12" fillId="2" borderId="0" numFmtId="0" xfId="1" applyFont="1" applyFill="1" applyAlignment="1">
      <alignment horizontal="center"/>
    </xf>
    <xf fontId="7" fillId="2" borderId="0" numFmtId="160" xfId="1" applyNumberFormat="1" applyFont="1" applyFill="1" applyAlignment="1">
      <alignment horizontal="center"/>
    </xf>
    <xf fontId="7" fillId="2" borderId="13" numFmtId="160" xfId="1" applyNumberFormat="1" applyFont="1" applyFill="1" applyBorder="1" applyAlignment="1">
      <alignment horizontal="center"/>
    </xf>
    <xf fontId="12" fillId="0" borderId="12" numFmtId="0" xfId="1" applyFont="1" applyBorder="1" applyAlignment="1">
      <alignment horizontal="center"/>
    </xf>
    <xf fontId="12" fillId="0" borderId="0" numFmtId="0" xfId="1" applyFont="1" applyAlignment="1">
      <alignment horizontal="center"/>
    </xf>
    <xf fontId="12" fillId="0" borderId="0" numFmtId="0" xfId="0" applyFont="1" applyAlignment="1">
      <alignment horizontal="left"/>
    </xf>
    <xf fontId="12" fillId="0" borderId="0" numFmtId="160" xfId="1" applyNumberFormat="1" applyFont="1" applyAlignment="1">
      <alignment horizontal="center"/>
    </xf>
    <xf fontId="12" fillId="0" borderId="13" numFmtId="160" xfId="1" applyNumberFormat="1" applyFont="1" applyBorder="1" applyAlignment="1">
      <alignment horizontal="center"/>
    </xf>
    <xf fontId="7" fillId="2" borderId="14" numFmtId="160" xfId="1" applyNumberFormat="1" applyFont="1" applyFill="1" applyBorder="1" applyAlignment="1">
      <alignment horizontal="center"/>
    </xf>
    <xf fontId="7" fillId="2" borderId="15" numFmtId="160" xfId="1" applyNumberFormat="1" applyFont="1" applyFill="1" applyBorder="1" applyAlignment="1">
      <alignment horizontal="center"/>
    </xf>
    <xf fontId="7" fillId="2" borderId="16" numFmtId="160" xfId="1" applyNumberFormat="1" applyFont="1" applyFill="1" applyBorder="1" applyAlignment="1">
      <alignment horizontal="center"/>
    </xf>
    <xf fontId="7" fillId="0" borderId="14" numFmtId="0" xfId="1" applyFont="1" applyBorder="1" applyAlignment="1">
      <alignment horizontal="center"/>
    </xf>
    <xf fontId="12" fillId="0" borderId="16" numFmtId="0" xfId="1" applyFont="1" applyBorder="1" applyAlignment="1">
      <alignment horizontal="center"/>
    </xf>
    <xf fontId="13" fillId="0" borderId="16" numFmtId="161" xfId="0" applyNumberFormat="1" applyFont="1" applyBorder="1" applyAlignment="1">
      <alignment horizontal="left"/>
    </xf>
    <xf fontId="12" fillId="0" borderId="16" numFmtId="160" xfId="1" applyNumberFormat="1" applyFont="1" applyBorder="1" applyAlignment="1">
      <alignment horizontal="center"/>
    </xf>
    <xf fontId="12" fillId="0" borderId="15" numFmtId="160" xfId="1" applyNumberFormat="1" applyFont="1" applyBorder="1" applyAlignment="1">
      <alignment horizontal="center"/>
    </xf>
    <xf fontId="7" fillId="0" borderId="0" numFmtId="160" xfId="1" applyNumberFormat="1" applyFont="1" applyAlignment="1">
      <alignment horizontal="center"/>
    </xf>
    <xf fontId="14" fillId="0" borderId="0" numFmtId="0" xfId="0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2</xdr:col>
      <xdr:colOff>16329</xdr:colOff>
      <xdr:row>1</xdr:row>
      <xdr:rowOff>29308</xdr:rowOff>
    </xdr:from>
    <xdr:to>
      <xdr:col>3</xdr:col>
      <xdr:colOff>810983</xdr:colOff>
      <xdr:row>4</xdr:row>
      <xdr:rowOff>55086</xdr:rowOff>
    </xdr:to>
    <xdr:pic>
      <xdr:nvPicPr>
        <xdr:cNvPr id="2" name="Imagem 1"/>
        <xdr:cNvPicPr>
          <a:picLocks noChangeAspect="1"/>
        </xdr:cNvPicPr>
      </xdr:nvPicPr>
      <xdr:blipFill>
        <a:blip r:embed="rId1"/>
        <a:stretch/>
      </xdr:blipFill>
      <xdr:spPr bwMode="auto">
        <a:xfrm>
          <a:off x="778329" y="219808"/>
          <a:ext cx="1175655" cy="758470"/>
        </a:xfrm>
        <a:prstGeom prst="rect">
          <a:avLst/>
        </a:prstGeom>
      </xdr:spPr>
    </xdr:pic>
    <xdr:clientData/>
  </xdr:two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30" workbookViewId="0">
      <selection activeCell="E3" activeCellId="0" sqref="E3:Q3"/>
    </sheetView>
  </sheetViews>
  <sheetFormatPr defaultRowHeight="14.25"/>
  <cols>
    <col customWidth="1" min="1" max="2" width="2.5546875"/>
    <col customWidth="1" min="3" max="3" width="5.6640625"/>
    <col customWidth="1" min="4" max="4" width="13"/>
    <col customWidth="1" min="5" max="5" width="5.6640625"/>
    <col customWidth="1" min="6" max="6" width="1.88671875"/>
    <col customWidth="1" hidden="1" min="7" max="7" width="5.33203125"/>
    <col customWidth="1" hidden="1" min="8" max="8" width="2.5546875"/>
    <col customWidth="1" min="9" max="9" width="5.6640625"/>
    <col customWidth="1" min="10" max="10" width="6.109375"/>
    <col customWidth="1" min="11" max="11" width="5.6640625"/>
    <col customWidth="1" min="12" max="13" width="6.33203125"/>
    <col customWidth="1" min="14" max="14" width="5.33203125"/>
    <col customWidth="1" min="15" max="15" width="6.33203125"/>
    <col customWidth="1" min="16" max="16" width="3.109375"/>
    <col customWidth="1" min="17" max="17" width="7.109375"/>
    <col customWidth="1" min="18" max="18" width="2.88671875"/>
    <col customWidth="1" min="19" max="19" width="5.6640625"/>
    <col customWidth="1" min="20" max="20" width="3.6640625"/>
    <col customWidth="1" min="21" max="21" width="5.6640625"/>
    <col customWidth="1" min="22" max="22" width="4"/>
    <col customWidth="1" min="23" max="23" width="5.6640625"/>
    <col customWidth="1" min="24" max="24" width="6.109375"/>
    <col customWidth="1" min="25" max="25" width="5.6640625"/>
    <col customWidth="1" min="26" max="26" width="7.6640625"/>
  </cols>
  <sheetData>
    <row r="3" ht="30" customHeight="1">
      <c r="B3" s="1"/>
      <c r="C3" s="1"/>
      <c r="D3" s="1"/>
      <c r="E3" s="2" t="s">
        <v>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 t="s">
        <v>1</v>
      </c>
      <c r="S3" s="4"/>
      <c r="T3" s="4"/>
      <c r="U3" s="4"/>
      <c r="V3" s="4"/>
      <c r="W3" s="4"/>
      <c r="X3" s="4"/>
      <c r="Y3" s="4"/>
      <c r="Z3" s="4"/>
    </row>
    <row r="4" ht="12.75" customHeight="1"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  <c r="Z4" s="5"/>
    </row>
    <row r="5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>
      <c r="A6" s="8" t="s">
        <v>2</v>
      </c>
      <c r="B6" s="9"/>
      <c r="C6" s="8" t="s">
        <v>3</v>
      </c>
      <c r="D6" s="10"/>
      <c r="E6" s="10"/>
      <c r="F6" s="10"/>
      <c r="G6" s="10"/>
      <c r="H6" s="9"/>
      <c r="I6" s="11" t="s">
        <v>4</v>
      </c>
      <c r="J6" s="12"/>
      <c r="K6" s="11" t="s">
        <v>5</v>
      </c>
      <c r="L6" s="12"/>
      <c r="M6" s="11" t="s">
        <v>6</v>
      </c>
      <c r="N6" s="12"/>
      <c r="O6" s="11" t="s">
        <v>7</v>
      </c>
      <c r="P6" s="12"/>
      <c r="Q6" s="13" t="s">
        <v>7</v>
      </c>
      <c r="R6" s="14"/>
      <c r="S6" s="13" t="s">
        <v>7</v>
      </c>
      <c r="T6" s="14"/>
      <c r="U6" s="8" t="s">
        <v>8</v>
      </c>
      <c r="V6" s="9"/>
      <c r="W6" s="8" t="s">
        <v>9</v>
      </c>
      <c r="X6" s="9"/>
      <c r="Y6" s="8" t="s">
        <v>9</v>
      </c>
      <c r="Z6" s="9"/>
    </row>
    <row r="7">
      <c r="A7" s="15"/>
      <c r="B7" s="16"/>
      <c r="C7" s="17"/>
      <c r="D7" s="18"/>
      <c r="E7" s="18"/>
      <c r="F7" s="18"/>
      <c r="G7" s="18"/>
      <c r="H7" s="19"/>
      <c r="I7" s="20"/>
      <c r="J7" s="21"/>
      <c r="K7" s="20"/>
      <c r="L7" s="21"/>
      <c r="M7" s="20"/>
      <c r="N7" s="21"/>
      <c r="O7" s="20"/>
      <c r="P7" s="21"/>
      <c r="Q7" s="22"/>
      <c r="R7" s="23"/>
      <c r="S7" s="22"/>
      <c r="T7" s="23"/>
      <c r="U7" s="15"/>
      <c r="V7" s="16"/>
      <c r="W7" s="15" t="s">
        <v>10</v>
      </c>
      <c r="X7" s="16"/>
      <c r="Y7" s="15" t="s">
        <v>11</v>
      </c>
      <c r="Z7" s="16"/>
    </row>
    <row r="8" ht="44.25" customHeight="1">
      <c r="A8" s="24">
        <v>1</v>
      </c>
      <c r="B8" s="24"/>
      <c r="C8" s="25" t="s">
        <v>12</v>
      </c>
      <c r="D8" s="26"/>
      <c r="E8" s="26"/>
      <c r="F8" s="26"/>
      <c r="G8" s="26"/>
      <c r="H8" s="27"/>
      <c r="I8" s="28">
        <v>5.9900000000000002</v>
      </c>
      <c r="J8" s="28"/>
      <c r="K8" s="28">
        <v>5.9900000000000002</v>
      </c>
      <c r="L8" s="28"/>
      <c r="M8" s="29">
        <v>8.4900000000000002</v>
      </c>
      <c r="N8" s="30"/>
      <c r="O8" s="31"/>
      <c r="P8" s="32"/>
      <c r="Q8" s="29"/>
      <c r="R8" s="30"/>
      <c r="S8" s="28"/>
      <c r="T8" s="28"/>
      <c r="U8" s="33">
        <v>1250</v>
      </c>
      <c r="V8" s="33"/>
      <c r="W8" s="34">
        <f t="shared" ref="W8:W9" si="0">AVERAGE(I8:S8)</f>
        <v>6.8233333333333333</v>
      </c>
      <c r="X8" s="35"/>
      <c r="Y8" s="36">
        <f t="shared" ref="Y8:Y9" si="1">SUM(W8*U8)</f>
        <v>8529.1666666666661</v>
      </c>
      <c r="Z8" s="37"/>
    </row>
    <row r="9" ht="40.5" customHeight="1">
      <c r="A9" s="38">
        <v>2</v>
      </c>
      <c r="B9" s="39"/>
      <c r="C9" s="25" t="s">
        <v>13</v>
      </c>
      <c r="D9" s="26"/>
      <c r="E9" s="26"/>
      <c r="F9" s="26"/>
      <c r="G9" s="26"/>
      <c r="H9" s="27"/>
      <c r="I9" s="28">
        <v>5.8899999999999997</v>
      </c>
      <c r="J9" s="28"/>
      <c r="K9" s="31">
        <v>5.9900000000000002</v>
      </c>
      <c r="L9" s="32"/>
      <c r="M9" s="31">
        <v>9.4900000000000002</v>
      </c>
      <c r="N9" s="32"/>
      <c r="O9" s="31"/>
      <c r="P9" s="32"/>
      <c r="Q9" s="31"/>
      <c r="R9" s="32"/>
      <c r="S9" s="31"/>
      <c r="T9" s="32"/>
      <c r="U9" s="40">
        <v>1250</v>
      </c>
      <c r="V9" s="41"/>
      <c r="W9" s="34">
        <f t="shared" si="0"/>
        <v>7.1233333333333322</v>
      </c>
      <c r="X9" s="35"/>
      <c r="Y9" s="36">
        <f t="shared" si="1"/>
        <v>8904.1666666666661</v>
      </c>
      <c r="Z9" s="37"/>
    </row>
    <row r="10" ht="40.5" customHeight="1">
      <c r="A10" s="38"/>
      <c r="B10" s="39"/>
      <c r="C10" s="25" t="s">
        <v>14</v>
      </c>
      <c r="D10" s="26"/>
      <c r="E10" s="26"/>
      <c r="F10" s="26"/>
      <c r="G10" s="26"/>
      <c r="H10" s="27"/>
      <c r="I10" s="29">
        <v>14.289999999999999</v>
      </c>
      <c r="J10" s="30"/>
      <c r="K10" s="31">
        <v>22.989999999999998</v>
      </c>
      <c r="L10" s="32"/>
      <c r="M10" s="31">
        <v>25.98</v>
      </c>
      <c r="N10" s="32"/>
      <c r="O10" s="31"/>
      <c r="P10" s="32"/>
      <c r="Q10" s="31"/>
      <c r="R10" s="32"/>
      <c r="S10" s="31"/>
      <c r="T10" s="32"/>
      <c r="U10" s="40">
        <v>1250</v>
      </c>
      <c r="V10" s="41"/>
      <c r="W10" s="34">
        <f>AVERAGE(I10:S10)</f>
        <v>21.08666666666667</v>
      </c>
      <c r="X10" s="35"/>
      <c r="Y10" s="36">
        <f>SUM(W10*U10)</f>
        <v>26358.333333333336</v>
      </c>
      <c r="Z10" s="37"/>
    </row>
    <row r="11" ht="40.5" customHeight="1">
      <c r="A11" s="38"/>
      <c r="B11" s="39"/>
      <c r="C11" s="25" t="s">
        <v>15</v>
      </c>
      <c r="D11" s="26"/>
      <c r="E11" s="26"/>
      <c r="F11" s="26"/>
      <c r="G11" s="26"/>
      <c r="H11" s="27"/>
      <c r="I11" s="29">
        <v>19.98</v>
      </c>
      <c r="J11" s="30"/>
      <c r="K11" s="31">
        <v>22.989999999999998</v>
      </c>
      <c r="L11" s="32"/>
      <c r="M11" s="31">
        <v>23.98</v>
      </c>
      <c r="N11" s="32"/>
      <c r="O11" s="31"/>
      <c r="P11" s="32"/>
      <c r="Q11" s="31"/>
      <c r="R11" s="32"/>
      <c r="S11" s="31"/>
      <c r="T11" s="32"/>
      <c r="U11" s="40">
        <v>1250</v>
      </c>
      <c r="V11" s="41"/>
      <c r="W11" s="34">
        <f>AVERAGE(I11:S11)</f>
        <v>22.316666666666666</v>
      </c>
      <c r="X11" s="35"/>
      <c r="Y11" s="36">
        <f>SUM(W11*U11)</f>
        <v>27895.833333333332</v>
      </c>
      <c r="Z11" s="37"/>
    </row>
    <row r="12" ht="40.5" customHeight="1">
      <c r="A12" s="38"/>
      <c r="B12" s="39"/>
      <c r="C12" s="25"/>
      <c r="D12" s="26"/>
      <c r="E12" s="26"/>
      <c r="F12" s="26"/>
      <c r="G12" s="26"/>
      <c r="H12" s="27"/>
      <c r="I12" s="29"/>
      <c r="J12" s="30"/>
      <c r="K12" s="31"/>
      <c r="L12" s="32"/>
      <c r="M12" s="31"/>
      <c r="N12" s="32"/>
      <c r="O12" s="31"/>
      <c r="P12" s="32"/>
      <c r="Q12" s="31"/>
      <c r="R12" s="32"/>
      <c r="S12" s="31"/>
      <c r="T12" s="32"/>
      <c r="U12" s="40"/>
      <c r="V12" s="41"/>
      <c r="W12" s="34"/>
      <c r="X12" s="35"/>
      <c r="Y12" s="36"/>
      <c r="Z12" s="37"/>
    </row>
    <row r="13" ht="40.5" customHeight="1">
      <c r="A13" s="38"/>
      <c r="B13" s="39"/>
      <c r="C13" s="25"/>
      <c r="D13" s="26"/>
      <c r="E13" s="26"/>
      <c r="F13" s="26"/>
      <c r="G13" s="26"/>
      <c r="H13" s="27"/>
      <c r="I13" s="29"/>
      <c r="J13" s="30"/>
      <c r="K13" s="31"/>
      <c r="L13" s="32"/>
      <c r="M13" s="31"/>
      <c r="N13" s="32"/>
      <c r="O13" s="31"/>
      <c r="P13" s="32"/>
      <c r="Q13" s="31"/>
      <c r="R13" s="32"/>
      <c r="S13" s="31"/>
      <c r="T13" s="32"/>
      <c r="U13" s="40"/>
      <c r="V13" s="41"/>
      <c r="W13" s="34"/>
      <c r="X13" s="35"/>
      <c r="Y13" s="36"/>
      <c r="Z13" s="37"/>
    </row>
    <row r="14" ht="29.399999999999999" customHeight="1">
      <c r="A14" s="38">
        <v>3</v>
      </c>
      <c r="B14" s="39"/>
      <c r="C14" s="25"/>
      <c r="D14" s="26"/>
      <c r="E14" s="26"/>
      <c r="F14" s="26"/>
      <c r="G14" s="26"/>
      <c r="H14" s="27"/>
      <c r="I14" s="28"/>
      <c r="J14" s="28"/>
      <c r="K14" s="31"/>
      <c r="L14" s="32"/>
      <c r="M14" s="31"/>
      <c r="N14" s="32"/>
      <c r="O14" s="31"/>
      <c r="P14" s="32"/>
      <c r="Q14" s="31"/>
      <c r="R14" s="32"/>
      <c r="S14" s="31"/>
      <c r="T14" s="32"/>
      <c r="U14" s="42"/>
      <c r="V14" s="43"/>
      <c r="W14" s="34"/>
      <c r="X14" s="35"/>
      <c r="Y14" s="36"/>
      <c r="Z14" s="37"/>
    </row>
    <row r="15" ht="30" customHeight="1">
      <c r="A15" s="38">
        <v>4</v>
      </c>
      <c r="B15" s="39"/>
      <c r="C15" s="44"/>
      <c r="D15" s="44"/>
      <c r="E15" s="44"/>
      <c r="F15" s="44"/>
      <c r="G15" s="44"/>
      <c r="H15" s="44"/>
      <c r="I15" s="45"/>
      <c r="J15" s="45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42"/>
      <c r="V15" s="43"/>
      <c r="W15" s="34"/>
      <c r="X15" s="35"/>
      <c r="Y15" s="36"/>
      <c r="Z15" s="37"/>
      <c r="AC15" s="46"/>
    </row>
    <row r="16">
      <c r="A16" s="47" t="s">
        <v>16</v>
      </c>
      <c r="B16" s="48"/>
      <c r="C16" s="48"/>
      <c r="D16" s="48"/>
      <c r="E16" s="48"/>
      <c r="F16" s="49" t="s">
        <v>17</v>
      </c>
      <c r="G16" s="49"/>
      <c r="H16" s="49"/>
      <c r="I16" s="49"/>
      <c r="J16" s="49"/>
      <c r="K16" s="49"/>
      <c r="L16" s="50"/>
      <c r="M16" s="49"/>
      <c r="N16" s="49"/>
      <c r="O16" s="49"/>
      <c r="P16" s="49"/>
      <c r="Q16" s="49"/>
      <c r="R16" s="49"/>
      <c r="S16" s="51"/>
      <c r="T16" s="51"/>
      <c r="U16" s="52"/>
      <c r="V16" s="53"/>
      <c r="W16" s="54"/>
      <c r="X16" s="55"/>
      <c r="Y16" s="56">
        <f>SUM(Y8:Y15)</f>
        <v>71687.5</v>
      </c>
      <c r="Z16" s="57"/>
    </row>
    <row r="17" ht="15">
      <c r="A17" s="58"/>
      <c r="B17" s="59"/>
      <c r="C17" s="60"/>
      <c r="D17" s="60"/>
      <c r="E17" s="60"/>
      <c r="F17" s="60"/>
      <c r="G17" s="60"/>
      <c r="H17" s="60"/>
      <c r="I17" s="61"/>
      <c r="J17" s="61"/>
      <c r="K17" s="61"/>
      <c r="L17" s="62"/>
      <c r="M17" s="61"/>
      <c r="N17" s="61"/>
      <c r="O17" s="61"/>
      <c r="P17" s="61"/>
      <c r="Q17" s="61"/>
      <c r="R17" s="61"/>
      <c r="S17" s="61"/>
      <c r="T17" s="61"/>
      <c r="U17" s="63"/>
      <c r="V17" s="64"/>
      <c r="W17" s="65"/>
      <c r="X17" s="65"/>
      <c r="Y17" s="65"/>
      <c r="Z17" s="64"/>
    </row>
    <row r="18" ht="15">
      <c r="A18" s="66" t="s">
        <v>18</v>
      </c>
      <c r="B18" s="67"/>
      <c r="C18" s="68">
        <f ca="1">TODAY()</f>
        <v>44910</v>
      </c>
      <c r="D18" s="68"/>
      <c r="E18" s="68"/>
      <c r="F18" s="68"/>
      <c r="G18" s="68"/>
      <c r="H18" s="68"/>
      <c r="I18" s="69"/>
      <c r="J18" s="69"/>
      <c r="K18" s="69"/>
      <c r="L18" s="70"/>
      <c r="M18" s="61"/>
      <c r="N18" s="61"/>
      <c r="O18" s="61"/>
      <c r="P18" s="61"/>
      <c r="Q18" s="61"/>
      <c r="R18" s="61"/>
      <c r="S18" s="61"/>
      <c r="T18" s="61"/>
      <c r="U18" s="59"/>
      <c r="V18" s="59"/>
      <c r="W18" s="61"/>
      <c r="X18" s="59"/>
      <c r="Y18" s="71"/>
      <c r="Z18" s="71"/>
    </row>
    <row r="19">
      <c r="A19" s="59"/>
      <c r="B19" s="59"/>
      <c r="C19" s="60"/>
      <c r="D19" s="60"/>
      <c r="E19" s="60"/>
      <c r="F19" s="60"/>
      <c r="G19" s="60"/>
      <c r="H19" s="60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59"/>
      <c r="V19" s="59"/>
      <c r="W19" s="61"/>
      <c r="X19" s="59"/>
      <c r="Y19" s="71"/>
      <c r="Z19" s="71"/>
    </row>
    <row r="20">
      <c r="C20" s="72" t="s">
        <v>19</v>
      </c>
    </row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5" ht="14.25"/>
  </sheetData>
  <mergeCells count="130">
    <mergeCell ref="E3:Q3"/>
    <mergeCell ref="U4:Y4"/>
    <mergeCell ref="A6:B6"/>
    <mergeCell ref="C6:H6"/>
    <mergeCell ref="I6:J7"/>
    <mergeCell ref="K6:L7"/>
    <mergeCell ref="M6:N7"/>
    <mergeCell ref="O6:P7"/>
    <mergeCell ref="Q6:R7"/>
    <mergeCell ref="S6:T7"/>
    <mergeCell ref="U6:V6"/>
    <mergeCell ref="W6:X6"/>
    <mergeCell ref="Y6:Z6"/>
    <mergeCell ref="A7:B7"/>
    <mergeCell ref="C7:H7"/>
    <mergeCell ref="U7:V7"/>
    <mergeCell ref="W7:X7"/>
    <mergeCell ref="Y7:Z7"/>
    <mergeCell ref="A8:B8"/>
    <mergeCell ref="C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9:B9"/>
    <mergeCell ref="C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10:B10"/>
    <mergeCell ref="C10:F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11:B11"/>
    <mergeCell ref="C11:F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12:B12"/>
    <mergeCell ref="C12:F12"/>
    <mergeCell ref="I12:J12"/>
    <mergeCell ref="K12:L12"/>
    <mergeCell ref="M12:N12"/>
    <mergeCell ref="O12:P12"/>
    <mergeCell ref="Q12:R12"/>
    <mergeCell ref="S12:T12"/>
    <mergeCell ref="U12:V12"/>
    <mergeCell ref="A13:B13"/>
    <mergeCell ref="C13:F13"/>
    <mergeCell ref="I13:J13"/>
    <mergeCell ref="K13:L13"/>
    <mergeCell ref="M13:N13"/>
    <mergeCell ref="O13:P13"/>
    <mergeCell ref="Q13:R13"/>
    <mergeCell ref="S13:T13"/>
    <mergeCell ref="U13:V13"/>
    <mergeCell ref="A14:B14"/>
    <mergeCell ref="C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15:B15"/>
    <mergeCell ref="C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16:E16"/>
    <mergeCell ref="F16:L16"/>
    <mergeCell ref="U16:V16"/>
    <mergeCell ref="W16:X16"/>
    <mergeCell ref="Y16:Z16"/>
    <mergeCell ref="A17:B17"/>
    <mergeCell ref="C17:H17"/>
    <mergeCell ref="I17:J17"/>
    <mergeCell ref="K17:L17"/>
    <mergeCell ref="S17:T17"/>
    <mergeCell ref="U17:V17"/>
    <mergeCell ref="W17:Z17"/>
    <mergeCell ref="A18:B18"/>
    <mergeCell ref="C18:H18"/>
    <mergeCell ref="I18:J18"/>
    <mergeCell ref="K18:L18"/>
    <mergeCell ref="S18:T18"/>
    <mergeCell ref="U18:V18"/>
    <mergeCell ref="W18:X18"/>
    <mergeCell ref="Y18:Z18"/>
    <mergeCell ref="A19:B19"/>
    <mergeCell ref="C19:H19"/>
    <mergeCell ref="I19:J19"/>
    <mergeCell ref="K19:L19"/>
    <mergeCell ref="S19:T19"/>
    <mergeCell ref="U19:V19"/>
    <mergeCell ref="W19:X19"/>
    <mergeCell ref="Y19:Z19"/>
  </mergeCells>
  <printOptions headings="0" gridLines="0"/>
  <pageMargins left="0.70078740157480324" right="0.70078740157480324" top="0.75196850393700776" bottom="0.75196850393700776" header="0.29999999999999999" footer="0.29999999999999999"/>
  <pageSetup paperSize="9" scale="96" firstPageNumber="4294967295" fitToWidth="1" fitToHeight="1" pageOrder="downThenOver" orientation="landscape" usePrinterDefaults="1" blackAndWhite="0" draft="0" cellComments="none" useFirstPageNumber="0" errors="displayed" horizontalDpi="2147483647" verticalDpi="0" copies="1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25"/>
  <sheetData/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25"/>
  <sheetData/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ONLYOFFICE/7.2.1.36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2006-09-16T00:00:00Z</dcterms:created>
  <dcterms:modified xsi:type="dcterms:W3CDTF">2022-12-15T12:06:08Z</dcterms:modified>
</cp:coreProperties>
</file>