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8060" windowHeight="7050"/>
  </bookViews>
  <sheets>
    <sheet name="RelatorioLimiteDespesaPoderLegi" sheetId="1" r:id="rId1"/>
  </sheets>
  <definedNames>
    <definedName name="_xlnm.Print_Titles" localSheetId="0">RelatorioLimiteDespesaPoderLegi!$1:$8</definedName>
  </definedNames>
  <calcPr calcId="144525"/>
</workbook>
</file>

<file path=xl/calcChain.xml><?xml version="1.0" encoding="utf-8"?>
<calcChain xmlns="http://schemas.openxmlformats.org/spreadsheetml/2006/main">
  <c r="F25" i="1" l="1"/>
  <c r="F14" i="1" l="1"/>
  <c r="F28" i="1" s="1"/>
  <c r="F29" i="1" s="1"/>
</calcChain>
</file>

<file path=xl/sharedStrings.xml><?xml version="1.0" encoding="utf-8"?>
<sst xmlns="http://schemas.openxmlformats.org/spreadsheetml/2006/main" count="50" uniqueCount="43">
  <si>
    <r>
      <rPr>
        <b/>
        <sz val="12"/>
        <color rgb="FF000000"/>
        <rFont val="Arial"/>
      </rPr>
      <t xml:space="preserve">MUNICÍPIO DE SANTO ANTONIO DO SUDOESTE                                                              </t>
    </r>
    <r>
      <rPr>
        <b/>
        <sz val="12"/>
        <color rgb="FF000000"/>
        <rFont val="Arial"/>
      </rPr>
      <t xml:space="preserve"> </t>
    </r>
  </si>
  <si>
    <t>Codigo</t>
  </si>
  <si>
    <t>Desdobramento</t>
  </si>
  <si>
    <t>Valor</t>
  </si>
  <si>
    <t xml:space="preserve">172136              </t>
  </si>
  <si>
    <t>Compensação Financeira LC 87</t>
  </si>
  <si>
    <t xml:space="preserve">1130                </t>
  </si>
  <si>
    <t>Contribuição de Melhoria</t>
  </si>
  <si>
    <t>0,00</t>
  </si>
  <si>
    <t xml:space="preserve">17210102            </t>
  </si>
  <si>
    <t>Cota parte do F P M</t>
  </si>
  <si>
    <t xml:space="preserve">172101(03,04,99)    </t>
  </si>
  <si>
    <t>Cota parte do F P M - E.C. 55/2007 - E.C. 84/2014</t>
  </si>
  <si>
    <t xml:space="preserve">17210132            </t>
  </si>
  <si>
    <t>Cota parte do IOF - Ouro</t>
  </si>
  <si>
    <t xml:space="preserve">17220101            </t>
  </si>
  <si>
    <t>Cota Parte do I C M S</t>
  </si>
  <si>
    <t xml:space="preserve">17220102            </t>
  </si>
  <si>
    <t>Cota Parte do I P V A</t>
  </si>
  <si>
    <t xml:space="preserve">17210105            </t>
  </si>
  <si>
    <t>Cota Parte do I T R</t>
  </si>
  <si>
    <t xml:space="preserve">17220104            </t>
  </si>
  <si>
    <t>Fundo de Exportação</t>
  </si>
  <si>
    <t xml:space="preserve">111                 </t>
  </si>
  <si>
    <t>Impostos</t>
  </si>
  <si>
    <t xml:space="preserve">1911, 1913          </t>
  </si>
  <si>
    <t>Multas e Juros</t>
  </si>
  <si>
    <t xml:space="preserve">1931                </t>
  </si>
  <si>
    <t>Dívida Ativa Tributária</t>
  </si>
  <si>
    <t xml:space="preserve">112                 </t>
  </si>
  <si>
    <t>Taxas</t>
  </si>
  <si>
    <t xml:space="preserve">                    </t>
  </si>
  <si>
    <t>Renúncias, Restituições e Descontos s/ Tributos</t>
  </si>
  <si>
    <t>TOTAL COM RENUNCIAS</t>
  </si>
  <si>
    <t>População (IBGE de 2016)</t>
  </si>
  <si>
    <t>19.958,00</t>
  </si>
  <si>
    <t>Percentual Limite (E.C. 58/2009)</t>
  </si>
  <si>
    <t>7,00</t>
  </si>
  <si>
    <t>Limite da Despesa da Câmara em 2017</t>
  </si>
  <si>
    <t>Limite da Despesa com Folha em 2017</t>
  </si>
  <si>
    <r>
      <t xml:space="preserve">Limite para despesas do Poder Legislativo em </t>
    </r>
    <r>
      <rPr>
        <b/>
        <sz val="12"/>
        <color rgb="FF000000"/>
        <rFont val="Arial"/>
      </rPr>
      <t>2018</t>
    </r>
  </si>
  <si>
    <t>Cálculo sobre o orçado para 2018</t>
  </si>
  <si>
    <t>ARTIGO 153 parágrafo 5 e artigos 158  e 159 Constituição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</si>
</sst>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b/>
      <sz val="13"/>
      <color rgb="FF000000"/>
      <name val="Arial"/>
    </font>
    <font>
      <b/>
      <sz val="12"/>
      <color rgb="FF000000"/>
      <name val="Arial"/>
    </font>
    <font>
      <b/>
      <sz val="11"/>
      <color rgb="FFFFFFFF"/>
      <name val="Tahoma"/>
    </font>
    <font>
      <b/>
      <sz val="10"/>
      <color rgb="FF4C68A2"/>
      <name val="Tahoma"/>
    </font>
    <font>
      <sz val="11"/>
      <color rgb="FF000000"/>
      <name val="Calibri"/>
      <family val="2"/>
      <scheme val="minor"/>
    </font>
    <font>
      <b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C68A2"/>
        <bgColor rgb="FF4C68A2"/>
      </patternFill>
    </fill>
    <fill>
      <patternFill patternType="solid">
        <fgColor rgb="FFC6DAF8"/>
        <bgColor rgb="FFC6DAF8"/>
      </patternFill>
    </fill>
    <fill>
      <patternFill patternType="solid">
        <fgColor rgb="FFE6EEFC"/>
        <bgColor rgb="FFE6EEFC"/>
      </patternFill>
    </fill>
  </fills>
  <borders count="9">
    <border>
      <left/>
      <right/>
      <top/>
      <bottom/>
      <diagonal/>
    </border>
    <border>
      <left style="thin">
        <color rgb="FF7292CC"/>
      </left>
      <right style="thin">
        <color rgb="FF7292CC"/>
      </right>
      <top style="thin">
        <color rgb="FF7292CC"/>
      </top>
      <bottom style="thin">
        <color rgb="FF7292CC"/>
      </bottom>
      <diagonal/>
    </border>
    <border>
      <left/>
      <right/>
      <top style="thin">
        <color rgb="FF7292CC"/>
      </top>
      <bottom style="thin">
        <color rgb="FF7292CC"/>
      </bottom>
      <diagonal/>
    </border>
    <border>
      <left/>
      <right style="thin">
        <color rgb="FF7292CC"/>
      </right>
      <top style="thin">
        <color rgb="FF7292CC"/>
      </top>
      <bottom style="thin">
        <color rgb="FF7292CC"/>
      </bottom>
      <diagonal/>
    </border>
    <border>
      <left style="thin">
        <color rgb="FFE6EEFC"/>
      </left>
      <right style="thin">
        <color rgb="FFE6EEFC"/>
      </right>
      <top style="thin">
        <color rgb="FFE6EEFC"/>
      </top>
      <bottom style="thin">
        <color rgb="FFE6EEFC"/>
      </bottom>
      <diagonal/>
    </border>
    <border>
      <left/>
      <right/>
      <top style="thin">
        <color rgb="FFE6EEFC"/>
      </top>
      <bottom style="thin">
        <color rgb="FFE6EEFC"/>
      </bottom>
      <diagonal/>
    </border>
    <border>
      <left/>
      <right style="thin">
        <color rgb="FFE6EEFC"/>
      </right>
      <top style="thin">
        <color rgb="FFE6EEFC"/>
      </top>
      <bottom style="thin">
        <color rgb="FFE6EEFC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9">
    <xf numFmtId="0" fontId="1" fillId="0" borderId="0" xfId="0" applyFont="1" applyFill="1" applyBorder="1"/>
    <xf numFmtId="0" fontId="4" fillId="2" borderId="1" xfId="0" applyNumberFormat="1" applyFont="1" applyFill="1" applyBorder="1" applyAlignment="1">
      <alignment vertical="top" wrapText="1" readingOrder="1"/>
    </xf>
    <xf numFmtId="0" fontId="5" fillId="4" borderId="7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7" fillId="0" borderId="0" xfId="0" applyNumberFormat="1" applyFont="1" applyFill="1" applyBorder="1" applyAlignment="1">
      <alignment horizontal="left" vertical="top" wrapText="1" readingOrder="1"/>
    </xf>
    <xf numFmtId="0" fontId="4" fillId="2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horizontal="right" vertical="top" wrapText="1" readingOrder="1"/>
    </xf>
    <xf numFmtId="0" fontId="5" fillId="3" borderId="4" xfId="0" applyNumberFormat="1" applyFont="1" applyFill="1" applyBorder="1" applyAlignment="1">
      <alignment vertical="top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vertical="top" wrapText="1"/>
    </xf>
    <xf numFmtId="43" fontId="5" fillId="4" borderId="7" xfId="1" applyFont="1" applyFill="1" applyBorder="1" applyAlignment="1">
      <alignment horizontal="right" vertical="top" wrapText="1" readingOrder="1"/>
    </xf>
    <xf numFmtId="43" fontId="1" fillId="0" borderId="8" xfId="1" applyFont="1" applyFill="1" applyBorder="1" applyAlignment="1">
      <alignment vertical="top" wrapText="1"/>
    </xf>
    <xf numFmtId="0" fontId="5" fillId="4" borderId="7" xfId="0" applyNumberFormat="1" applyFont="1" applyFill="1" applyBorder="1" applyAlignment="1">
      <alignment horizontal="right" vertical="top" wrapText="1" readingOrder="1"/>
    </xf>
    <xf numFmtId="0" fontId="1" fillId="0" borderId="8" xfId="0" applyNumberFormat="1" applyFont="1" applyFill="1" applyBorder="1" applyAlignment="1">
      <alignment vertical="top" wrapText="1"/>
    </xf>
    <xf numFmtId="43" fontId="5" fillId="4" borderId="7" xfId="0" applyNumberFormat="1" applyFont="1" applyFill="1" applyBorder="1" applyAlignment="1">
      <alignment horizontal="right" vertical="top" wrapText="1" readingOrder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C6DAF8"/>
      <rgbColor rgb="00E6EEF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showGridLines="0" tabSelected="1" workbookViewId="0">
      <pane ySplit="8" topLeftCell="A19" activePane="bottomLeft" state="frozen"/>
      <selection pane="bottomLeft" activeCell="F24" sqref="F24:G24"/>
    </sheetView>
  </sheetViews>
  <sheetFormatPr defaultRowHeight="15"/>
  <cols>
    <col min="1" max="1" width="10.7109375" customWidth="1"/>
    <col min="2" max="2" width="10.140625" customWidth="1"/>
    <col min="3" max="3" width="1" customWidth="1"/>
    <col min="4" max="4" width="1.42578125" customWidth="1"/>
    <col min="5" max="5" width="49.85546875" customWidth="1"/>
    <col min="6" max="6" width="13" customWidth="1"/>
    <col min="7" max="7" width="13.7109375" customWidth="1"/>
    <col min="8" max="8" width="0" hidden="1" customWidth="1"/>
    <col min="9" max="9" width="2.140625" customWidth="1"/>
    <col min="10" max="10" width="35.28515625" customWidth="1"/>
  </cols>
  <sheetData>
    <row r="1" spans="2:9" ht="1.9" customHeight="1">
      <c r="B1" s="3"/>
    </row>
    <row r="2" spans="2:9" ht="4.3499999999999996" customHeight="1">
      <c r="B2" s="3"/>
    </row>
    <row r="3" spans="2:9" ht="21.6" customHeight="1">
      <c r="B3" s="3"/>
      <c r="D3" s="4" t="s">
        <v>40</v>
      </c>
      <c r="E3" s="3"/>
      <c r="F3" s="3"/>
      <c r="G3" s="3"/>
      <c r="H3" s="3"/>
      <c r="I3" s="3"/>
    </row>
    <row r="4" spans="2:9" ht="8.4499999999999993" customHeight="1"/>
    <row r="5" spans="2:9" ht="17.100000000000001" customHeight="1">
      <c r="B5" s="5" t="s">
        <v>0</v>
      </c>
      <c r="C5" s="3"/>
      <c r="D5" s="3"/>
      <c r="E5" s="3"/>
      <c r="F5" s="3"/>
    </row>
    <row r="6" spans="2:9" ht="2.1" customHeight="1"/>
    <row r="7" spans="2:9" ht="17.100000000000001" customHeight="1">
      <c r="B7" s="6" t="s">
        <v>41</v>
      </c>
      <c r="C7" s="3"/>
      <c r="D7" s="3"/>
      <c r="E7" s="3"/>
      <c r="F7" s="3"/>
    </row>
    <row r="8" spans="2:9" ht="18.399999999999999" customHeight="1">
      <c r="E8" t="s">
        <v>42</v>
      </c>
    </row>
    <row r="9" spans="2:9" ht="5.0999999999999996" customHeight="1"/>
    <row r="10" spans="2:9">
      <c r="B10" s="7" t="s">
        <v>1</v>
      </c>
      <c r="C10" s="8"/>
      <c r="D10" s="9"/>
      <c r="E10" s="1" t="s">
        <v>2</v>
      </c>
      <c r="F10" s="10" t="s">
        <v>3</v>
      </c>
      <c r="G10" s="9"/>
    </row>
    <row r="11" spans="2:9">
      <c r="B11" s="11" t="s">
        <v>4</v>
      </c>
      <c r="C11" s="12"/>
      <c r="D11" s="13"/>
      <c r="E11" s="2" t="s">
        <v>5</v>
      </c>
      <c r="F11" s="14">
        <v>110000</v>
      </c>
      <c r="G11" s="15"/>
    </row>
    <row r="12" spans="2:9">
      <c r="B12" s="11" t="s">
        <v>6</v>
      </c>
      <c r="C12" s="12"/>
      <c r="D12" s="13"/>
      <c r="E12" s="2" t="s">
        <v>7</v>
      </c>
      <c r="F12" s="16" t="s">
        <v>8</v>
      </c>
      <c r="G12" s="17"/>
    </row>
    <row r="13" spans="2:9">
      <c r="B13" s="11" t="s">
        <v>9</v>
      </c>
      <c r="C13" s="12"/>
      <c r="D13" s="13"/>
      <c r="E13" s="2" t="s">
        <v>10</v>
      </c>
      <c r="F13" s="14">
        <v>18400000</v>
      </c>
      <c r="G13" s="15"/>
    </row>
    <row r="14" spans="2:9">
      <c r="B14" s="11" t="s">
        <v>11</v>
      </c>
      <c r="C14" s="12"/>
      <c r="D14" s="13"/>
      <c r="E14" s="2" t="s">
        <v>12</v>
      </c>
      <c r="F14" s="14">
        <f>810000+810000</f>
        <v>1620000</v>
      </c>
      <c r="G14" s="15"/>
    </row>
    <row r="15" spans="2:9">
      <c r="B15" s="11" t="s">
        <v>13</v>
      </c>
      <c r="C15" s="12"/>
      <c r="D15" s="13"/>
      <c r="E15" s="2" t="s">
        <v>14</v>
      </c>
      <c r="F15" s="14" t="s">
        <v>8</v>
      </c>
      <c r="G15" s="15"/>
    </row>
    <row r="16" spans="2:9">
      <c r="B16" s="11" t="s">
        <v>15</v>
      </c>
      <c r="C16" s="12"/>
      <c r="D16" s="13"/>
      <c r="E16" s="2" t="s">
        <v>16</v>
      </c>
      <c r="F16" s="14">
        <v>12000000</v>
      </c>
      <c r="G16" s="15"/>
    </row>
    <row r="17" spans="2:7">
      <c r="B17" s="11" t="s">
        <v>17</v>
      </c>
      <c r="C17" s="12"/>
      <c r="D17" s="13"/>
      <c r="E17" s="2" t="s">
        <v>18</v>
      </c>
      <c r="F17" s="14">
        <v>2200000</v>
      </c>
      <c r="G17" s="15"/>
    </row>
    <row r="18" spans="2:7">
      <c r="B18" s="11" t="s">
        <v>19</v>
      </c>
      <c r="C18" s="12"/>
      <c r="D18" s="13"/>
      <c r="E18" s="2" t="s">
        <v>20</v>
      </c>
      <c r="F18" s="14">
        <v>25000</v>
      </c>
      <c r="G18" s="15"/>
    </row>
    <row r="19" spans="2:7">
      <c r="B19" s="11" t="s">
        <v>21</v>
      </c>
      <c r="C19" s="12"/>
      <c r="D19" s="13"/>
      <c r="E19" s="2" t="s">
        <v>22</v>
      </c>
      <c r="F19" s="14">
        <v>150000</v>
      </c>
      <c r="G19" s="15"/>
    </row>
    <row r="20" spans="2:7">
      <c r="B20" s="11" t="s">
        <v>23</v>
      </c>
      <c r="C20" s="12"/>
      <c r="D20" s="13"/>
      <c r="E20" s="2" t="s">
        <v>24</v>
      </c>
      <c r="F20" s="14">
        <v>3399820</v>
      </c>
      <c r="G20" s="15"/>
    </row>
    <row r="21" spans="2:7">
      <c r="B21" s="11" t="s">
        <v>25</v>
      </c>
      <c r="C21" s="12"/>
      <c r="D21" s="13"/>
      <c r="E21" s="2" t="s">
        <v>26</v>
      </c>
      <c r="F21" s="14">
        <v>0</v>
      </c>
      <c r="G21" s="15"/>
    </row>
    <row r="22" spans="2:7">
      <c r="B22" s="11" t="s">
        <v>27</v>
      </c>
      <c r="C22" s="12"/>
      <c r="D22" s="13"/>
      <c r="E22" s="2" t="s">
        <v>28</v>
      </c>
      <c r="F22" s="14"/>
      <c r="G22" s="15"/>
    </row>
    <row r="23" spans="2:7">
      <c r="B23" s="11" t="s">
        <v>29</v>
      </c>
      <c r="C23" s="12"/>
      <c r="D23" s="13"/>
      <c r="E23" s="2" t="s">
        <v>30</v>
      </c>
      <c r="F23" s="14">
        <v>1208074</v>
      </c>
      <c r="G23" s="15"/>
    </row>
    <row r="24" spans="2:7">
      <c r="B24" s="11" t="s">
        <v>31</v>
      </c>
      <c r="C24" s="12"/>
      <c r="D24" s="13"/>
      <c r="E24" s="2" t="s">
        <v>32</v>
      </c>
      <c r="F24" s="16" t="s">
        <v>8</v>
      </c>
      <c r="G24" s="17"/>
    </row>
    <row r="25" spans="2:7">
      <c r="B25" s="11" t="s">
        <v>31</v>
      </c>
      <c r="C25" s="12"/>
      <c r="D25" s="13"/>
      <c r="E25" s="2" t="s">
        <v>33</v>
      </c>
      <c r="F25" s="18">
        <f>SUM(F11:G24)</f>
        <v>39112894</v>
      </c>
      <c r="G25" s="17"/>
    </row>
    <row r="26" spans="2:7">
      <c r="B26" s="11" t="s">
        <v>31</v>
      </c>
      <c r="C26" s="12"/>
      <c r="D26" s="13"/>
      <c r="E26" s="2" t="s">
        <v>34</v>
      </c>
      <c r="F26" s="16" t="s">
        <v>35</v>
      </c>
      <c r="G26" s="17"/>
    </row>
    <row r="27" spans="2:7">
      <c r="B27" s="11" t="s">
        <v>31</v>
      </c>
      <c r="C27" s="12"/>
      <c r="D27" s="13"/>
      <c r="E27" s="2" t="s">
        <v>36</v>
      </c>
      <c r="F27" s="16" t="s">
        <v>37</v>
      </c>
      <c r="G27" s="17"/>
    </row>
    <row r="28" spans="2:7">
      <c r="B28" s="11" t="s">
        <v>31</v>
      </c>
      <c r="C28" s="12"/>
      <c r="D28" s="13"/>
      <c r="E28" s="2" t="s">
        <v>38</v>
      </c>
      <c r="F28" s="18">
        <f>F25*F27%</f>
        <v>2737902.58</v>
      </c>
      <c r="G28" s="17"/>
    </row>
    <row r="29" spans="2:7">
      <c r="B29" s="11" t="s">
        <v>31</v>
      </c>
      <c r="C29" s="12"/>
      <c r="D29" s="13"/>
      <c r="E29" s="2" t="s">
        <v>39</v>
      </c>
      <c r="F29" s="18">
        <f>F28*70%</f>
        <v>1916531.8059999999</v>
      </c>
      <c r="G29" s="17"/>
    </row>
    <row r="30" spans="2:7" ht="2.65" customHeight="1"/>
  </sheetData>
  <mergeCells count="44">
    <mergeCell ref="B29:D29"/>
    <mergeCell ref="F29:G29"/>
    <mergeCell ref="B25:D25"/>
    <mergeCell ref="F25:G25"/>
    <mergeCell ref="B26:D26"/>
    <mergeCell ref="F26:G26"/>
    <mergeCell ref="B27:D27"/>
    <mergeCell ref="F27:G27"/>
    <mergeCell ref="B23:D23"/>
    <mergeCell ref="F23:G23"/>
    <mergeCell ref="B24:D24"/>
    <mergeCell ref="F24:G24"/>
    <mergeCell ref="B28:D28"/>
    <mergeCell ref="F28:G28"/>
    <mergeCell ref="B20:D20"/>
    <mergeCell ref="F20:G20"/>
    <mergeCell ref="B21:D21"/>
    <mergeCell ref="F21:G21"/>
    <mergeCell ref="B22:D22"/>
    <mergeCell ref="F22:G22"/>
    <mergeCell ref="B17:D17"/>
    <mergeCell ref="F17:G17"/>
    <mergeCell ref="B18:D18"/>
    <mergeCell ref="F18:G18"/>
    <mergeCell ref="B19:D19"/>
    <mergeCell ref="F19:G19"/>
    <mergeCell ref="B14:D14"/>
    <mergeCell ref="F14:G14"/>
    <mergeCell ref="B15:D15"/>
    <mergeCell ref="F15:G15"/>
    <mergeCell ref="B16:D16"/>
    <mergeCell ref="F16:G16"/>
    <mergeCell ref="B11:D11"/>
    <mergeCell ref="F11:G11"/>
    <mergeCell ref="B12:D12"/>
    <mergeCell ref="F12:G12"/>
    <mergeCell ref="B13:D13"/>
    <mergeCell ref="F13:G13"/>
    <mergeCell ref="B1:B3"/>
    <mergeCell ref="D3:I3"/>
    <mergeCell ref="B5:F5"/>
    <mergeCell ref="B7:F7"/>
    <mergeCell ref="B10:D10"/>
    <mergeCell ref="F10:G10"/>
  </mergeCells>
  <pageMargins left="0.78740157480314998" right="0.78740157480314998" top="0.78740157480314998" bottom="1.6187125984252" header="0.78740157480314998" footer="0.78740157480314998"/>
  <pageSetup paperSize="9" orientation="landscape" horizontalDpi="300" verticalDpi="300" r:id="rId1"/>
  <headerFooter alignWithMargins="0">
    <oddFooter>&amp;L&amp;"Arial,Regular"&amp;8Página &amp;P de &amp;N 
&amp;"Tahoma,Regular"Fonte: Sistema de Informações Municipais - Acompanhamento Mensal (SIM-AM) / TCE-PR, Unidade Responsável: Coordenadoria de Fiscalização Municipal – COFIM, Data e Hora da emissão: 13/09/2017 09:52 &amp;C&amp;"Ar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RelatorioLimiteDespesaPoderLegi</vt:lpstr>
      <vt:lpstr>RelatorioLimiteDespesaPoderLegi!Titulos_de_impressao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2017-09-26T14:15:52Z</cp:lastPrinted>
  <dcterms:created xsi:type="dcterms:W3CDTF">2017-09-13T12:58:45Z</dcterms:created>
  <dcterms:modified xsi:type="dcterms:W3CDTF">2017-09-27T13:31:32Z</dcterms:modified>
</cp:coreProperties>
</file>